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'Лист1'!$A$1:$D$65</definedName>
  </definedNames>
  <calcPr fullCalcOnLoad="1"/>
</workbook>
</file>

<file path=xl/sharedStrings.xml><?xml version="1.0" encoding="utf-8"?>
<sst xmlns="http://schemas.openxmlformats.org/spreadsheetml/2006/main" count="49" uniqueCount="39">
  <si>
    <t>Наименование показателя</t>
  </si>
  <si>
    <t>ед. измерения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</si>
  <si>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</si>
  <si>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</si>
  <si>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</si>
  <si>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</si>
  <si>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</si>
  <si>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</si>
  <si>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МБУК  «Верхнеобливская ЦБП»</t>
  </si>
  <si>
    <t>Численность работников муниципальных учреждений</t>
  </si>
  <si>
    <t>чел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</si>
  <si>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</si>
  <si>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</si>
  <si>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</si>
  <si>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</si>
  <si>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</si>
  <si>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</si>
  <si>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</si>
  <si>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</si>
  <si>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</si>
  <si>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</si>
  <si>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</si>
  <si>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</si>
  <si>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</si>
  <si>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</si>
  <si>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</si>
  <si>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</si>
  <si>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</si>
  <si>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</si>
  <si>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</si>
  <si>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</si>
  <si>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</si>
  <si>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</si>
  <si>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</si>
  <si>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</si>
  <si>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</si>
  <si>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апреля 2016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 на их денежное содержание
</t>
    </r>
  </si>
  <si>
    <t xml:space="preserve">Исполнение бюджета Верхнеобливского сельского поселения по состоянию на 01.04.2016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</si>
  <si>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06.04.2016 года, тираж 10 экз.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</si>
</sst>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C32" sqref="C32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8.5" style="0" customWidth="1"/>
    <col min="5" max="11" width="9.33203125" style="0" hidden="1" customWidth="1"/>
  </cols>
  <sheetData>
    <row r="1" spans="1:11" ht="69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8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2" spans="1:3" ht="38.25" customHeight="1">
      <c r="A22" s="6" t="s">
        <v>0</v>
      </c>
      <c r="B22" s="6" t="s">
        <v>1</v>
      </c>
      <c r="C22" s="7" t="s">
        <v>2</v>
      </c>
    </row>
    <row r="23" spans="1:3" ht="43.5" customHeight="1">
      <c r="A23" s="8" t="s">
        <v>3</v>
      </c>
      <c r="B23" s="9"/>
      <c r="C23" s="9"/>
    </row>
    <row r="24" spans="1:3" ht="43.5" customHeight="1">
      <c r="A24" s="6" t="s">
        <v>4</v>
      </c>
      <c r="B24" s="7" t="s">
        <v>5</v>
      </c>
      <c r="C24" s="7">
        <v>5</v>
      </c>
    </row>
    <row r="25" spans="1:3" ht="39.75" customHeight="1">
      <c r="A25" s="6" t="s">
        <v>6</v>
      </c>
      <c r="B25" s="10" t="s">
        <v>7</v>
      </c>
      <c r="C25" s="10">
        <v>372.8</v>
      </c>
    </row>
    <row r="26" spans="1:3" ht="20.25" customHeight="1">
      <c r="A26" s="8" t="s">
        <v>8</v>
      </c>
      <c r="B26" s="9"/>
      <c r="C26" s="9"/>
    </row>
    <row r="27" spans="1:3" ht="40.5" customHeight="1">
      <c r="A27" s="6" t="s">
        <v>9</v>
      </c>
      <c r="B27" s="10" t="s">
        <v>10</v>
      </c>
      <c r="C27" s="11">
        <v>2</v>
      </c>
    </row>
    <row r="28" spans="1:3" ht="45.75" customHeight="1">
      <c r="A28" s="6" t="s">
        <v>11</v>
      </c>
      <c r="B28" s="10" t="s">
        <v>7</v>
      </c>
      <c r="C28" s="11">
        <v>57</v>
      </c>
    </row>
    <row r="29" spans="1:3" ht="21" customHeight="1">
      <c r="A29" s="8" t="s">
        <v>12</v>
      </c>
      <c r="B29" s="9"/>
      <c r="C29" s="12"/>
    </row>
    <row r="30" spans="1:3" ht="42.75" customHeight="1">
      <c r="A30" s="6" t="s">
        <v>9</v>
      </c>
      <c r="B30" s="10" t="s">
        <v>5</v>
      </c>
      <c r="C30" s="11">
        <v>4</v>
      </c>
    </row>
    <row r="31" spans="1:3" ht="41.25" customHeight="1">
      <c r="A31" s="6" t="s">
        <v>11</v>
      </c>
      <c r="B31" s="10" t="s">
        <v>7</v>
      </c>
      <c r="C31" s="11">
        <v>116.7</v>
      </c>
    </row>
    <row r="33" spans="1:4" ht="12">
      <c r="A33" s="17" t="s">
        <v>37</v>
      </c>
      <c r="B33" s="18"/>
      <c r="C33" s="18"/>
      <c r="D33" s="18"/>
    </row>
    <row r="34" spans="1:4" ht="12">
      <c r="A34" s="18"/>
      <c r="B34" s="18"/>
      <c r="C34" s="18"/>
      <c r="D34" s="18"/>
    </row>
    <row r="35" spans="1:4" ht="72.75" customHeight="1">
      <c r="A35" s="19"/>
      <c r="B35" s="19"/>
      <c r="C35" s="19"/>
      <c r="D35" s="19"/>
    </row>
    <row r="36" spans="1:4" ht="75">
      <c r="A36" s="1"/>
      <c r="B36" s="2" t="s">
        <v>13</v>
      </c>
      <c r="C36" s="2" t="s">
        <v>14</v>
      </c>
      <c r="D36" s="2" t="s">
        <v>15</v>
      </c>
    </row>
    <row r="37" spans="1:4" ht="18.75">
      <c r="A37" s="3" t="s">
        <v>16</v>
      </c>
      <c r="B37" s="15">
        <f>B39+B43+B44+B45</f>
        <v>7877.700000000002</v>
      </c>
      <c r="C37" s="15">
        <f>C39+C43+C44+C45</f>
        <v>1437.6999999999998</v>
      </c>
      <c r="D37" s="15">
        <f>C37/B37*100</f>
        <v>18.250250707693862</v>
      </c>
    </row>
    <row r="38" spans="1:4" ht="18.75">
      <c r="A38" s="4" t="s">
        <v>17</v>
      </c>
      <c r="B38" s="16"/>
      <c r="C38" s="16"/>
      <c r="D38" s="16"/>
    </row>
    <row r="39" spans="1:4" ht="18.75">
      <c r="A39" s="3" t="s">
        <v>18</v>
      </c>
      <c r="B39" s="15">
        <f>B41+B42</f>
        <v>6278.400000000001</v>
      </c>
      <c r="C39" s="15">
        <f>C41+C42</f>
        <v>878.1</v>
      </c>
      <c r="D39" s="15">
        <f>C39/B39*100</f>
        <v>13.98604740061162</v>
      </c>
    </row>
    <row r="40" spans="1:4" ht="18.75">
      <c r="A40" s="4" t="s">
        <v>19</v>
      </c>
      <c r="B40" s="16"/>
      <c r="C40" s="16"/>
      <c r="D40" s="16"/>
    </row>
    <row r="41" spans="1:4" ht="18.75">
      <c r="A41" s="1" t="s">
        <v>20</v>
      </c>
      <c r="B41" s="2">
        <v>5956.8</v>
      </c>
      <c r="C41" s="2">
        <v>761.9</v>
      </c>
      <c r="D41" s="2">
        <f>C41/B41*100</f>
        <v>12.790424388933655</v>
      </c>
    </row>
    <row r="42" spans="1:4" ht="18.75">
      <c r="A42" s="1" t="s">
        <v>21</v>
      </c>
      <c r="B42" s="2">
        <v>321.6</v>
      </c>
      <c r="C42" s="2">
        <v>116.2</v>
      </c>
      <c r="D42" s="2">
        <f>C42/B42*100</f>
        <v>36.1318407960199</v>
      </c>
    </row>
    <row r="43" spans="1:4" ht="18.75">
      <c r="A43" s="1" t="s">
        <v>22</v>
      </c>
      <c r="B43" s="2">
        <v>1517.4</v>
      </c>
      <c r="C43" s="2">
        <v>500</v>
      </c>
      <c r="D43" s="2">
        <f>C43/B43*100</f>
        <v>32.95110056675893</v>
      </c>
    </row>
    <row r="44" spans="1:4" ht="18.75">
      <c r="A44" s="1" t="s">
        <v>23</v>
      </c>
      <c r="B44" s="2">
        <v>70.1</v>
      </c>
      <c r="C44" s="2">
        <v>59.6</v>
      </c>
      <c r="D44" s="2">
        <f>C44/B44*100</f>
        <v>85.02139800285308</v>
      </c>
    </row>
    <row r="45" spans="1:4" ht="18.75">
      <c r="A45" s="1" t="s">
        <v>24</v>
      </c>
      <c r="B45" s="5">
        <v>11.8</v>
      </c>
      <c r="C45" s="5"/>
      <c r="D45" s="2">
        <f>C45/B45*100</f>
        <v>0</v>
      </c>
    </row>
    <row r="47" spans="1:4" ht="18.75">
      <c r="A47" s="18" t="s">
        <v>25</v>
      </c>
      <c r="B47" s="18"/>
      <c r="C47" s="18"/>
      <c r="D47" s="18"/>
    </row>
    <row r="49" spans="1:4" ht="75">
      <c r="A49" s="1"/>
      <c r="B49" s="2" t="s">
        <v>13</v>
      </c>
      <c r="C49" s="2" t="s">
        <v>14</v>
      </c>
      <c r="D49" s="2" t="s">
        <v>15</v>
      </c>
    </row>
    <row r="50" spans="1:4" ht="18.75">
      <c r="A50" s="3" t="s">
        <v>16</v>
      </c>
      <c r="B50" s="15">
        <f>B52+B53+B54+B55+B56+B58+B60+B61+B57+B59</f>
        <v>8893.7</v>
      </c>
      <c r="C50" s="15">
        <f>C52+C53+C54+C55+C56+C58+C60+C61+C59</f>
        <v>1129.1</v>
      </c>
      <c r="D50" s="15">
        <f>C50/B50*100</f>
        <v>12.695503558698853</v>
      </c>
    </row>
    <row r="51" spans="1:4" ht="18.75">
      <c r="A51" s="4" t="s">
        <v>17</v>
      </c>
      <c r="B51" s="16"/>
      <c r="C51" s="16"/>
      <c r="D51" s="16"/>
    </row>
    <row r="52" spans="1:4" ht="18.75">
      <c r="A52" s="1" t="s">
        <v>26</v>
      </c>
      <c r="B52" s="2">
        <v>3763.7</v>
      </c>
      <c r="C52" s="2">
        <v>538</v>
      </c>
      <c r="D52" s="2">
        <f>C52/B52*100</f>
        <v>14.294444296835563</v>
      </c>
    </row>
    <row r="53" spans="1:4" ht="18.75">
      <c r="A53" s="1" t="s">
        <v>27</v>
      </c>
      <c r="B53" s="2">
        <v>69.9</v>
      </c>
      <c r="C53" s="2">
        <v>11.8</v>
      </c>
      <c r="D53" s="2">
        <f aca="true" t="shared" si="0" ref="D53:D60">C53/B53*100</f>
        <v>16.88125894134478</v>
      </c>
    </row>
    <row r="54" spans="1:4" ht="37.5">
      <c r="A54" s="1" t="s">
        <v>33</v>
      </c>
      <c r="B54" s="5">
        <v>90.5</v>
      </c>
      <c r="C54" s="5">
        <v>17.4</v>
      </c>
      <c r="D54" s="5">
        <f t="shared" si="0"/>
        <v>19.226519337016573</v>
      </c>
    </row>
    <row r="55" spans="1:4" ht="18.75">
      <c r="A55" s="1" t="s">
        <v>28</v>
      </c>
      <c r="B55" s="2">
        <v>2546</v>
      </c>
      <c r="C55" s="2">
        <v>93.8</v>
      </c>
      <c r="D55" s="2">
        <f t="shared" si="0"/>
        <v>3.684210526315789</v>
      </c>
    </row>
    <row r="56" spans="1:4" ht="18.75">
      <c r="A56" s="1" t="s">
        <v>29</v>
      </c>
      <c r="B56" s="5">
        <v>255.5</v>
      </c>
      <c r="C56" s="5">
        <v>27.7</v>
      </c>
      <c r="D56" s="2">
        <f t="shared" si="0"/>
        <v>10.841487279843443</v>
      </c>
    </row>
    <row r="57" spans="1:4" ht="18.75" hidden="1">
      <c r="A57" s="1" t="s">
        <v>34</v>
      </c>
      <c r="B57" s="5"/>
      <c r="C57" s="5"/>
      <c r="D57" s="2"/>
    </row>
    <row r="58" spans="1:4" ht="18.75">
      <c r="A58" s="1" t="s">
        <v>30</v>
      </c>
      <c r="B58" s="2">
        <v>2088.3</v>
      </c>
      <c r="C58" s="2">
        <v>422.5</v>
      </c>
      <c r="D58" s="2">
        <f t="shared" si="0"/>
        <v>20.231767466360196</v>
      </c>
    </row>
    <row r="59" spans="1:4" ht="18.75">
      <c r="A59" s="1" t="s">
        <v>35</v>
      </c>
      <c r="B59" s="2">
        <v>52.8</v>
      </c>
      <c r="C59" s="2">
        <v>13.5</v>
      </c>
      <c r="D59" s="2">
        <f t="shared" si="0"/>
        <v>25.568181818181817</v>
      </c>
    </row>
    <row r="60" spans="1:4" ht="18.75">
      <c r="A60" s="1" t="s">
        <v>31</v>
      </c>
      <c r="B60" s="2">
        <v>27</v>
      </c>
      <c r="C60" s="2">
        <v>4.4</v>
      </c>
      <c r="D60" s="2">
        <f t="shared" si="0"/>
        <v>16.296296296296298</v>
      </c>
    </row>
    <row r="61" spans="1:4" ht="25.5" customHeight="1" hidden="1">
      <c r="A61" s="22" t="s">
        <v>32</v>
      </c>
      <c r="B61" s="15"/>
      <c r="C61" s="15"/>
      <c r="D61" s="15" t="e">
        <f>C61/B61*100</f>
        <v>#DIV/0!</v>
      </c>
    </row>
    <row r="62" spans="1:4" ht="12" customHeight="1" hidden="1">
      <c r="A62" s="23"/>
      <c r="B62" s="16"/>
      <c r="C62" s="16"/>
      <c r="D62" s="16"/>
    </row>
    <row r="64" spans="1:4" ht="12">
      <c r="A64" s="20" t="s">
        <v>38</v>
      </c>
      <c r="B64" s="21"/>
      <c r="C64" s="21"/>
      <c r="D64" s="21"/>
    </row>
    <row r="65" spans="1:4" ht="33.75" customHeight="1">
      <c r="A65" s="21"/>
      <c r="B65" s="21"/>
      <c r="C65" s="21"/>
      <c r="D65" s="21"/>
    </row>
  </sheetData>
  <sheetProtection/>
  <mergeCells count="17">
    <mergeCell ref="A64:D65"/>
    <mergeCell ref="A47:D47"/>
    <mergeCell ref="B50:B51"/>
    <mergeCell ref="C50:C51"/>
    <mergeCell ref="D50:D51"/>
    <mergeCell ref="A61:A62"/>
    <mergeCell ref="B61:B62"/>
    <mergeCell ref="C61:C62"/>
    <mergeCell ref="D61:D62"/>
    <mergeCell ref="A1:K20"/>
    <mergeCell ref="B37:B38"/>
    <mergeCell ref="C37:C38"/>
    <mergeCell ref="D37:D38"/>
    <mergeCell ref="B39:B40"/>
    <mergeCell ref="C39:C40"/>
    <mergeCell ref="D39:D40"/>
    <mergeCell ref="A33: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2014-10-13T12:19:31Z</cp:lastPrinted>
  <dcterms:created xsi:type="dcterms:W3CDTF">2014-10-13T12:10:14Z</dcterms:created>
  <dcterms:modified xsi:type="dcterms:W3CDTF">2016-05-20T08:53:00Z</dcterms:modified>
  <cp:category/>
  <cp:version/>
  <cp:contentType/>
  <cp:contentStatus/>
</cp:coreProperties>
</file>