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70" windowHeight="9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'Лист1'!$A$1:$D$62</definedName>
  </definedNames>
  <calcPr fullCalcOnLoad="1"/>
</workbook>
</file>

<file path=xl/sharedStrings.xml><?xml version="1.0" encoding="utf-8"?>
<sst xmlns="http://schemas.openxmlformats.org/spreadsheetml/2006/main" count="45" uniqueCount="38">
  <si>
    <t>Наименование показателя</t>
  </si>
  <si>
    <t>всего</t>
  </si>
  <si>
    <t>Администрация Верхнеобливского сельского поселения</t>
  </si>
  <si>
    <t xml:space="preserve">Численность муниципальных служащих </t>
  </si>
  <si>
    <t>чел.</t>
  </si>
  <si>
    <t xml:space="preserve">Фактические затраты на денежное содержание </t>
  </si>
  <si>
    <t>тыс. руб.</t>
  </si>
  <si>
    <t>Численность работников муниципальных учреждений</t>
  </si>
  <si>
    <t>Фактические затраты на денежное содержание</t>
  </si>
  <si>
    <t>МБУК  «Верхнеобливский СДК»</t>
  </si>
  <si>
    <t>план</t>
  </si>
  <si>
    <t>факт</t>
  </si>
  <si>
    <t>% исполнения</t>
  </si>
  <si>
    <t xml:space="preserve">Всего, </t>
  </si>
  <si>
    <t>в том числе:</t>
  </si>
  <si>
    <t>Собственные доходы,</t>
  </si>
  <si>
    <t xml:space="preserve"> из них:</t>
  </si>
  <si>
    <t>налоговые доходы</t>
  </si>
  <si>
    <t>неналоговые доходы</t>
  </si>
  <si>
    <t>Дотация</t>
  </si>
  <si>
    <t>Субвенция</t>
  </si>
  <si>
    <t>Иные межбюджетные трансферты</t>
  </si>
  <si>
    <t xml:space="preserve">Расходы </t>
  </si>
  <si>
    <t>Общегосударственные вопросы</t>
  </si>
  <si>
    <t xml:space="preserve">Национальная оборона 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</si>
  <si>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</si>
  <si>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</si>
  <si>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</si>
  <si>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</si>
  <si>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</si>
  <si>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</si>
  <si>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пенсия</t>
  </si>
  <si>
    <t>Социальная политика</t>
  </si>
  <si>
    <t>единица измерения</t>
  </si>
  <si>
    <t>Образование</t>
  </si>
  <si>
    <r>
      <rPr>
        <b/>
        <sz val="14"/>
        <color indexed="8"/>
        <rFont val="Times New Roman"/>
        <family val="1"/>
      </rPr>
      <t>ИНФОРМАЦИОННЫЙ БЮЛЛЕТЕНЬ 
ВЕРХНЕОБЛИВСКОГО СЕЛЬСКОГО ПОСЕЛЕНИЯ
Администрация Верхнеобливского сельского поселения
1 апреля 2019 года</t>
    </r>
    <r>
      <rPr>
        <sz val="14"/>
        <color indexed="8"/>
        <rFont val="Times New Roman"/>
        <family val="1"/>
      </rPr>
      <t xml:space="preserve">
Сведения о численности муниципальных служащих органов местного самоуправления, работников муниципальных учреждений Верхнеобливского сельского поселения и фактических затратах на их денежное содержание
</t>
    </r>
  </si>
  <si>
    <t xml:space="preserve">Исполнение бюджета Верхнеобливского сельского поселения по состоянию на 01.04.2019 года
 Доходы
</t>
  </si>
  <si>
    <t xml:space="preserve">_________________________________________________________________________________________________
Информационный бюллетень отпечатан в Администрации Верхнеобливского сельского поселения 10.04.2019 года, тираж 10 экз.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</si>
</sst>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9"/>
      <color theme="1"/>
      <name val="Calibri"/>
      <family val="2"/>
    </font>
    <font>
      <sz val="9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indexed="8"/>
      <name val="Times New Roman"/>
      <family val="1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9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vertical="top" wrapText="1"/>
    </xf>
    <xf numFmtId="0" fontId="40" fillId="0" borderId="13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wrapText="1"/>
    </xf>
    <xf numFmtId="0" fontId="39" fillId="33" borderId="13" xfId="0" applyFont="1" applyFill="1" applyBorder="1" applyAlignment="1">
      <alignment horizontal="center" wrapText="1"/>
    </xf>
    <xf numFmtId="0" fontId="40" fillId="33" borderId="13" xfId="0" applyFont="1" applyFill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vertical="top" wrapText="1"/>
    </xf>
    <xf numFmtId="2" fontId="39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1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2" fontId="39" fillId="0" borderId="11" xfId="0" applyNumberFormat="1" applyFont="1" applyBorder="1" applyAlignment="1">
      <alignment horizontal="center" wrapText="1"/>
    </xf>
    <xf numFmtId="2" fontId="39" fillId="0" borderId="12" xfId="0" applyNumberFormat="1" applyFont="1" applyBorder="1" applyAlignment="1">
      <alignment horizontal="center" wrapText="1"/>
    </xf>
    <xf numFmtId="0" fontId="39" fillId="0" borderId="11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39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15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PageLayoutView="0" workbookViewId="0" topLeftCell="A24">
      <selection activeCell="C74" sqref="C74"/>
    </sheetView>
  </sheetViews>
  <sheetFormatPr defaultColWidth="9.33203125" defaultRowHeight="12"/>
  <cols>
    <col min="1" max="1" width="53.5" style="0" customWidth="1"/>
    <col min="2" max="2" width="18.66015625" style="0" customWidth="1"/>
    <col min="3" max="3" width="17.5" style="0" customWidth="1"/>
    <col min="4" max="4" width="11.5" style="0" customWidth="1"/>
    <col min="5" max="11" width="9.33203125" style="0" hidden="1" customWidth="1"/>
  </cols>
  <sheetData>
    <row r="1" spans="1:11" ht="101.25" customHeight="1">
      <c r="A1" s="25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9.5" customHeight="1" hidden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" hidden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2" hidden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12" hidden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2" hidden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2" hidden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2" hidden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2" hidden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1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8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1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1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1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6" customHeight="1" hidden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2" hidden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2" spans="1:3" ht="38.25" customHeight="1">
      <c r="A22" s="6" t="s">
        <v>0</v>
      </c>
      <c r="B22" s="6" t="s">
        <v>33</v>
      </c>
      <c r="C22" s="7" t="s">
        <v>1</v>
      </c>
    </row>
    <row r="23" spans="1:3" ht="43.5" customHeight="1">
      <c r="A23" s="8" t="s">
        <v>2</v>
      </c>
      <c r="B23" s="9"/>
      <c r="C23" s="9"/>
    </row>
    <row r="24" spans="1:3" ht="43.5" customHeight="1">
      <c r="A24" s="6" t="s">
        <v>3</v>
      </c>
      <c r="B24" s="7" t="s">
        <v>4</v>
      </c>
      <c r="C24" s="7">
        <v>6</v>
      </c>
    </row>
    <row r="25" spans="1:3" ht="39.75" customHeight="1">
      <c r="A25" s="6" t="s">
        <v>5</v>
      </c>
      <c r="B25" s="10" t="s">
        <v>6</v>
      </c>
      <c r="C25" s="10">
        <v>545.6</v>
      </c>
    </row>
    <row r="26" spans="1:3" ht="21" customHeight="1">
      <c r="A26" s="8" t="s">
        <v>9</v>
      </c>
      <c r="B26" s="9"/>
      <c r="C26" s="12"/>
    </row>
    <row r="27" spans="1:3" ht="42.75" customHeight="1">
      <c r="A27" s="6" t="s">
        <v>7</v>
      </c>
      <c r="B27" s="10" t="s">
        <v>4</v>
      </c>
      <c r="C27" s="11">
        <v>4</v>
      </c>
    </row>
    <row r="28" spans="1:3" ht="41.25" customHeight="1">
      <c r="A28" s="6" t="s">
        <v>8</v>
      </c>
      <c r="B28" s="10" t="s">
        <v>6</v>
      </c>
      <c r="C28" s="11">
        <v>268.2</v>
      </c>
    </row>
    <row r="30" spans="1:4" ht="12">
      <c r="A30" s="27" t="s">
        <v>36</v>
      </c>
      <c r="B30" s="17"/>
      <c r="C30" s="17"/>
      <c r="D30" s="17"/>
    </row>
    <row r="31" spans="1:4" ht="12">
      <c r="A31" s="17"/>
      <c r="B31" s="17"/>
      <c r="C31" s="17"/>
      <c r="D31" s="17"/>
    </row>
    <row r="32" spans="1:4" ht="72.75" customHeight="1">
      <c r="A32" s="28"/>
      <c r="B32" s="28"/>
      <c r="C32" s="28"/>
      <c r="D32" s="28"/>
    </row>
    <row r="33" spans="1:4" ht="56.25">
      <c r="A33" s="1"/>
      <c r="B33" s="2" t="s">
        <v>10</v>
      </c>
      <c r="C33" s="2" t="s">
        <v>11</v>
      </c>
      <c r="D33" s="2" t="s">
        <v>12</v>
      </c>
    </row>
    <row r="34" spans="1:4" ht="18.75">
      <c r="A34" s="3" t="s">
        <v>13</v>
      </c>
      <c r="B34" s="18">
        <f>B36+B40+B41+B42</f>
        <v>7750.5</v>
      </c>
      <c r="C34" s="18">
        <f>C36+C40+C41+C42</f>
        <v>1887.5</v>
      </c>
      <c r="D34" s="20">
        <f>C34/B34*100</f>
        <v>24.353267531127024</v>
      </c>
    </row>
    <row r="35" spans="1:4" ht="18.75">
      <c r="A35" s="4" t="s">
        <v>14</v>
      </c>
      <c r="B35" s="19"/>
      <c r="C35" s="19"/>
      <c r="D35" s="21"/>
    </row>
    <row r="36" spans="1:4" ht="18.75">
      <c r="A36" s="3" t="s">
        <v>15</v>
      </c>
      <c r="B36" s="18">
        <f>B38+B39</f>
        <v>4738.7</v>
      </c>
      <c r="C36" s="18">
        <f>C38+C39</f>
        <v>968.8000000000001</v>
      </c>
      <c r="D36" s="20">
        <f>C36/B36*100</f>
        <v>20.444425686369684</v>
      </c>
    </row>
    <row r="37" spans="1:4" ht="18.75">
      <c r="A37" s="4" t="s">
        <v>16</v>
      </c>
      <c r="B37" s="19"/>
      <c r="C37" s="19"/>
      <c r="D37" s="21"/>
    </row>
    <row r="38" spans="1:4" ht="18.75">
      <c r="A38" s="1" t="s">
        <v>17</v>
      </c>
      <c r="B38" s="2">
        <v>4437.2</v>
      </c>
      <c r="C38" s="2">
        <v>905.7</v>
      </c>
      <c r="D38" s="13">
        <f>C38/B38*100</f>
        <v>20.41152077886956</v>
      </c>
    </row>
    <row r="39" spans="1:4" ht="18.75">
      <c r="A39" s="1" t="s">
        <v>18</v>
      </c>
      <c r="B39" s="2">
        <v>301.5</v>
      </c>
      <c r="C39" s="2">
        <v>63.1</v>
      </c>
      <c r="D39" s="13">
        <f>C39/B39*100</f>
        <v>20.928689883913766</v>
      </c>
    </row>
    <row r="40" spans="1:4" ht="18.75">
      <c r="A40" s="1" t="s">
        <v>19</v>
      </c>
      <c r="B40" s="2">
        <v>2796.3</v>
      </c>
      <c r="C40" s="2">
        <v>897.7</v>
      </c>
      <c r="D40" s="13">
        <f>C40/B40*100</f>
        <v>32.10313628723671</v>
      </c>
    </row>
    <row r="41" spans="1:4" ht="18.75">
      <c r="A41" s="1" t="s">
        <v>20</v>
      </c>
      <c r="B41" s="2">
        <v>83.5</v>
      </c>
      <c r="C41" s="2">
        <v>21</v>
      </c>
      <c r="D41" s="13">
        <f>C41/B41*100</f>
        <v>25.149700598802394</v>
      </c>
    </row>
    <row r="42" spans="1:4" ht="18.75">
      <c r="A42" s="1" t="s">
        <v>21</v>
      </c>
      <c r="B42" s="5">
        <v>132</v>
      </c>
      <c r="C42" s="5">
        <v>0</v>
      </c>
      <c r="D42" s="13">
        <f>C42/B42*100</f>
        <v>0</v>
      </c>
    </row>
    <row r="44" spans="1:4" ht="18.75">
      <c r="A44" s="17" t="s">
        <v>22</v>
      </c>
      <c r="B44" s="17"/>
      <c r="C44" s="17"/>
      <c r="D44" s="17"/>
    </row>
    <row r="46" spans="1:4" ht="56.25">
      <c r="A46" s="1"/>
      <c r="B46" s="2" t="s">
        <v>10</v>
      </c>
      <c r="C46" s="2" t="s">
        <v>11</v>
      </c>
      <c r="D46" s="2" t="s">
        <v>12</v>
      </c>
    </row>
    <row r="47" spans="1:4" ht="18.75">
      <c r="A47" s="3" t="s">
        <v>13</v>
      </c>
      <c r="B47" s="18">
        <f>B49+B50+B51+B52+B53+B56+B58+B59+B54+B57+B55</f>
        <v>8964.7</v>
      </c>
      <c r="C47" s="18">
        <f>C49+C50+C51+C52+C53+C56+C58+C59+C57+C55</f>
        <v>1346.6000000000001</v>
      </c>
      <c r="D47" s="20">
        <f>C47/B47*100</f>
        <v>15.021138465313955</v>
      </c>
    </row>
    <row r="48" spans="1:4" ht="18.75">
      <c r="A48" s="4" t="s">
        <v>14</v>
      </c>
      <c r="B48" s="19"/>
      <c r="C48" s="19"/>
      <c r="D48" s="21"/>
    </row>
    <row r="49" spans="1:4" ht="18.75">
      <c r="A49" s="1" t="s">
        <v>23</v>
      </c>
      <c r="B49" s="2">
        <v>4438.1</v>
      </c>
      <c r="C49" s="2">
        <v>745.1</v>
      </c>
      <c r="D49" s="13">
        <f>C49/B49*100</f>
        <v>16.788715891935738</v>
      </c>
    </row>
    <row r="50" spans="1:4" ht="18.75">
      <c r="A50" s="1" t="s">
        <v>24</v>
      </c>
      <c r="B50" s="2">
        <v>83.3</v>
      </c>
      <c r="C50" s="2">
        <v>14.4</v>
      </c>
      <c r="D50" s="13">
        <f aca="true" t="shared" si="0" ref="D50:D58">C50/B50*100</f>
        <v>17.286914765906364</v>
      </c>
    </row>
    <row r="51" spans="1:4" ht="37.5">
      <c r="A51" s="1" t="s">
        <v>30</v>
      </c>
      <c r="B51" s="5">
        <v>39.1</v>
      </c>
      <c r="C51" s="5">
        <v>1.8</v>
      </c>
      <c r="D51" s="14">
        <f t="shared" si="0"/>
        <v>4.603580562659847</v>
      </c>
    </row>
    <row r="52" spans="1:4" ht="18.75">
      <c r="A52" s="1" t="s">
        <v>25</v>
      </c>
      <c r="B52" s="2">
        <v>148.7</v>
      </c>
      <c r="C52" s="2">
        <v>0</v>
      </c>
      <c r="D52" s="13">
        <f t="shared" si="0"/>
        <v>0</v>
      </c>
    </row>
    <row r="53" spans="1:4" ht="18.75">
      <c r="A53" s="1" t="s">
        <v>26</v>
      </c>
      <c r="B53" s="5">
        <v>1624.7</v>
      </c>
      <c r="C53" s="5">
        <v>73.7</v>
      </c>
      <c r="D53" s="13">
        <f t="shared" si="0"/>
        <v>4.536222071767095</v>
      </c>
    </row>
    <row r="54" spans="1:4" ht="18.75" hidden="1">
      <c r="A54" s="1" t="s">
        <v>31</v>
      </c>
      <c r="B54" s="5"/>
      <c r="C54" s="5"/>
      <c r="D54" s="13"/>
    </row>
    <row r="55" spans="1:4" ht="18.75" hidden="1">
      <c r="A55" s="1" t="s">
        <v>34</v>
      </c>
      <c r="B55" s="5">
        <v>0</v>
      </c>
      <c r="C55" s="5">
        <v>0</v>
      </c>
      <c r="D55" s="13" t="e">
        <f>C55/B55*100</f>
        <v>#DIV/0!</v>
      </c>
    </row>
    <row r="56" spans="1:4" ht="18.75">
      <c r="A56" s="1" t="s">
        <v>27</v>
      </c>
      <c r="B56" s="2">
        <v>2514.2</v>
      </c>
      <c r="C56" s="2">
        <v>486.9</v>
      </c>
      <c r="D56" s="13">
        <f t="shared" si="0"/>
        <v>19.36600111367433</v>
      </c>
    </row>
    <row r="57" spans="1:4" ht="18.75">
      <c r="A57" s="1" t="s">
        <v>32</v>
      </c>
      <c r="B57" s="2">
        <v>64</v>
      </c>
      <c r="C57" s="2">
        <v>16</v>
      </c>
      <c r="D57" s="13">
        <f t="shared" si="0"/>
        <v>25</v>
      </c>
    </row>
    <row r="58" spans="1:4" ht="18.75">
      <c r="A58" s="1" t="s">
        <v>28</v>
      </c>
      <c r="B58" s="2">
        <v>52.6</v>
      </c>
      <c r="C58" s="2">
        <v>8.7</v>
      </c>
      <c r="D58" s="13">
        <f t="shared" si="0"/>
        <v>16.53992395437262</v>
      </c>
    </row>
    <row r="59" spans="1:4" ht="25.5" customHeight="1" hidden="1">
      <c r="A59" s="22" t="s">
        <v>29</v>
      </c>
      <c r="B59" s="18"/>
      <c r="C59" s="18"/>
      <c r="D59" s="18" t="e">
        <f>C59/B59*100</f>
        <v>#DIV/0!</v>
      </c>
    </row>
    <row r="60" spans="1:4" ht="12" customHeight="1" hidden="1">
      <c r="A60" s="23"/>
      <c r="B60" s="24"/>
      <c r="C60" s="24"/>
      <c r="D60" s="24"/>
    </row>
    <row r="61" spans="1:4" ht="22.5" customHeight="1">
      <c r="A61" s="15" t="s">
        <v>37</v>
      </c>
      <c r="B61" s="16"/>
      <c r="C61" s="16"/>
      <c r="D61" s="16"/>
    </row>
    <row r="62" spans="1:4" ht="33.75" customHeight="1">
      <c r="A62" s="16"/>
      <c r="B62" s="16"/>
      <c r="C62" s="16"/>
      <c r="D62" s="16"/>
    </row>
  </sheetData>
  <sheetProtection/>
  <mergeCells count="17">
    <mergeCell ref="A1:K20"/>
    <mergeCell ref="B34:B35"/>
    <mergeCell ref="C34:C35"/>
    <mergeCell ref="D34:D35"/>
    <mergeCell ref="B36:B37"/>
    <mergeCell ref="C36:C37"/>
    <mergeCell ref="D36:D37"/>
    <mergeCell ref="A30:D32"/>
    <mergeCell ref="A61:D62"/>
    <mergeCell ref="A44:D44"/>
    <mergeCell ref="B47:B48"/>
    <mergeCell ref="C47:C48"/>
    <mergeCell ref="D47:D48"/>
    <mergeCell ref="A59:A60"/>
    <mergeCell ref="B59:B60"/>
    <mergeCell ref="C59:C60"/>
    <mergeCell ref="D59:D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1" manualBreakCount="1">
    <brk id="2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Верхнеобливское 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2018-04-12T05:53:45Z</cp:lastPrinted>
  <dcterms:created xsi:type="dcterms:W3CDTF">2014-10-13T12:10:14Z</dcterms:created>
  <dcterms:modified xsi:type="dcterms:W3CDTF">2019-04-09T05:56:52Z</dcterms:modified>
  <cp:category/>
  <cp:version/>
  <cp:contentType/>
  <cp:contentStatus/>
</cp:coreProperties>
</file>